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\\SERVIDOR\Documentos usuarios\PROGRAMA 2023-2027\00 CONVOCATORIA AYUDAS 2026\PARA SUBIR A LA WEB ABRIL 2026\"/>
    </mc:Choice>
  </mc:AlternateContent>
  <xr:revisionPtr revIDLastSave="0" documentId="13_ncr:1_{BEF78603-4263-420D-A890-E16AEE08C144}" xr6:coauthVersionLast="47" xr6:coauthVersionMax="47" xr10:uidLastSave="{00000000-0000-0000-0000-000000000000}"/>
  <bookViews>
    <workbookView xWindow="-120" yWindow="-120" windowWidth="29040" windowHeight="15720" xr2:uid="{CF6D61FF-E617-4B1E-98A6-BBCD223C1A71}"/>
  </bookViews>
  <sheets>
    <sheet name="CONVOCATORIA 2026" sheetId="1" r:id="rId1"/>
  </sheets>
  <definedNames>
    <definedName name="_xlnm.Print_Area" localSheetId="0">'CONVOCATORIA 2026'!$A$1:$L$46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6" i="1" l="1"/>
  <c r="F39" i="1" s="1"/>
  <c r="E36" i="1"/>
  <c r="E39" i="1" s="1"/>
  <c r="D36" i="1"/>
  <c r="D39" i="1" s="1"/>
  <c r="C36" i="1"/>
  <c r="C39" i="1" s="1"/>
  <c r="B36" i="1"/>
  <c r="B39" i="1" s="1"/>
  <c r="L26" i="1"/>
  <c r="F17" i="1"/>
  <c r="E17" i="1"/>
  <c r="D17" i="1"/>
  <c r="C17" i="1"/>
  <c r="B17" i="1"/>
  <c r="K16" i="1"/>
  <c r="L27" i="1" l="1"/>
  <c r="I32" i="1" s="1"/>
  <c r="I34" i="1" s="1" a="1"/>
  <c r="I34" i="1" s="1"/>
  <c r="D42" i="1"/>
  <c r="D45" i="1" s="1"/>
  <c r="B42" i="1"/>
  <c r="B45" i="1" s="1"/>
  <c r="C42" i="1"/>
  <c r="C45" i="1" s="1"/>
  <c r="E42" i="1"/>
  <c r="E45" i="1" s="1"/>
  <c r="F42" i="1"/>
  <c r="F45" i="1" s="1"/>
  <c r="I33" i="1" l="1"/>
  <c r="K42" i="1" s="1"/>
</calcChain>
</file>

<file path=xl/sharedStrings.xml><?xml version="1.0" encoding="utf-8"?>
<sst xmlns="http://schemas.openxmlformats.org/spreadsheetml/2006/main" count="71" uniqueCount="71">
  <si>
    <t>INGRESOS  PREVISTOS (€)</t>
  </si>
  <si>
    <t>FINANCIACIÓN PROPIA</t>
  </si>
  <si>
    <t xml:space="preserve"> IMPORTE (€)</t>
  </si>
  <si>
    <t>Ventas de productos y bienes</t>
  </si>
  <si>
    <t>Saldo en cuentas bancarias, cuotas o aportaciones de socios, ampliaciones de capital, donaciones, legados, etc.</t>
  </si>
  <si>
    <t xml:space="preserve">Ingresos por prestación de servicios </t>
  </si>
  <si>
    <t>Prima de emisión de acciones</t>
  </si>
  <si>
    <t>Otros ingresos de la actividad</t>
  </si>
  <si>
    <t>Reservas existentes en balance que se pueden aplicar a la operación o actuación</t>
  </si>
  <si>
    <t>Ingresos extraordinarios</t>
  </si>
  <si>
    <t>Remanentes de ejercicios anteriores existentes que se pueden aplicar a la operación o actuación</t>
  </si>
  <si>
    <t>TOTAL FINANCIACIÓN PROPIA (€)</t>
  </si>
  <si>
    <t>TOTAL INGRESOS PREVISTOS (A)</t>
  </si>
  <si>
    <t>Porcentaje de rentabilidad que desea de su capital propio (En PYMES lo normal es que sea del 5% al 10%)</t>
  </si>
  <si>
    <t>FINANCIACIÓN AJENA</t>
  </si>
  <si>
    <t>Tipo o tasa interés anual (%)</t>
  </si>
  <si>
    <t>Periodo amortización (Años)</t>
  </si>
  <si>
    <t>Carencia (Años)</t>
  </si>
  <si>
    <t>Importe (€)</t>
  </si>
  <si>
    <t>GASTOS PREVISTOS (€)</t>
  </si>
  <si>
    <t>Préstamos y/o créditos a largo plazo</t>
  </si>
  <si>
    <t>Compra de materias primas, mercaderías, aprovisionamientos, etc.</t>
  </si>
  <si>
    <t>Efectos a pagar  largo plazo</t>
  </si>
  <si>
    <t>Gastos en investigación y desarrollo</t>
  </si>
  <si>
    <t>Leasing (Arrendamiento financiero)</t>
  </si>
  <si>
    <t>Arrendamientos, alquileres, cánones, etc.</t>
  </si>
  <si>
    <t>Préstamos, factoring y descuentos comerciales a corto plazo</t>
  </si>
  <si>
    <t>Gastos en reparaciones, conservación, etc.</t>
  </si>
  <si>
    <t>Otras ayudas de capital concedidas y compatibles para el mismo proyecto o actuación (La ayuda solicitada no debe incluirse).</t>
  </si>
  <si>
    <t>Trabajos realizados por otras empresas y servicios profesionales independientes</t>
  </si>
  <si>
    <t>Ayudas de funcionamiento compatibles para el mismo proyecto o actuación</t>
  </si>
  <si>
    <t>Transportes</t>
  </si>
  <si>
    <t>Otras fuentes de financiación (Indicar):</t>
  </si>
  <si>
    <t>Primas de seguros</t>
  </si>
  <si>
    <t>TOTAL FINANCIACIÓN AJENA (€)</t>
  </si>
  <si>
    <t>Gastos bancarios, comisiones  y similares (No incluye  intereses)</t>
  </si>
  <si>
    <t>TOTAL FINANCIACIÓN PROYECTO/OPERACIÓN (€)</t>
  </si>
  <si>
    <t>Publicidad, propaganda y relaciones públicas</t>
  </si>
  <si>
    <t>Suministros y comunicaciones</t>
  </si>
  <si>
    <t>Otros servicios no incluidos en apartados anteriores necesarios para la actividad</t>
  </si>
  <si>
    <t>Tributos e impuestos</t>
  </si>
  <si>
    <t>Sueldos y salarios (incluido el correspondiente al autónomo/a)</t>
  </si>
  <si>
    <t>Seguridad Social Empresa (incluidas las cuotas de autónomo/a)</t>
  </si>
  <si>
    <t>Otros gastos sociales a cargo del empleador</t>
  </si>
  <si>
    <t>Otros gastos de gestión</t>
  </si>
  <si>
    <t xml:space="preserve">Gastos por intereses de deudas de la financiación ajena </t>
  </si>
  <si>
    <t>Gastos excepcionales/extraordinarios</t>
  </si>
  <si>
    <t>Dotaciones amortizaciones y provisiones</t>
  </si>
  <si>
    <t>TOTAL GASTOS PREVISTOS (B)</t>
  </si>
  <si>
    <t>TASA DE DESCUENTO (K)</t>
  </si>
  <si>
    <t>VAN (VALOR ACTUAL NETO)</t>
  </si>
  <si>
    <t>ANÁLÍSIS BÁSICO VIABILIDAD ECONÓMICA Y FINANCIERA</t>
  </si>
  <si>
    <t>RESULTADO</t>
  </si>
  <si>
    <t>Subvenciones explotación/funcionamiento (subvenciones para gastos)</t>
  </si>
  <si>
    <t>RESULTADO NETO / RENTA NETA (C=A-B)</t>
  </si>
  <si>
    <t xml:space="preserve">El proyecto/operación será viable económica y financieramente SÍ cumple las dos condiciones siguientes:
1. El VAN es mayor a 0.
2. La TIR (Tasa Interna Retorno) es mayor que la Tasa de Descuento (K)
</t>
  </si>
  <si>
    <t>RELLENAR SOLO LAS CELDAS SOMBREADAS EN VERDE</t>
  </si>
  <si>
    <t>ANÁLISIS BÁSICO DE LA VIABILIDAD ECONÓMICA Y FINANCIERA DEL PROYECTO PRODUCTIVO  SUBMEDIDA 7119_2  FEADER 2023-2027</t>
  </si>
  <si>
    <t>NIF/CIF</t>
  </si>
  <si>
    <t>PROYECTO</t>
  </si>
  <si>
    <t>FECHA</t>
  </si>
  <si>
    <r>
      <rPr>
        <b/>
        <sz val="12"/>
        <rFont val="Aptos Narrow"/>
        <family val="2"/>
      </rPr>
      <t>TIR (TASA INTERNA RETORNO)</t>
    </r>
    <r>
      <rPr>
        <sz val="12"/>
        <rFont val="Aptos Narrow"/>
        <family val="2"/>
      </rPr>
      <t xml:space="preserve">
</t>
    </r>
  </si>
  <si>
    <r>
      <t xml:space="preserve">INVERSIÓN INICIAL 
(PONER SIEMPRE EL NÚMERO EN NEGATIVO)
</t>
    </r>
    <r>
      <rPr>
        <sz val="12"/>
        <rFont val="Aptos Narrow"/>
        <family val="2"/>
      </rPr>
      <t xml:space="preserve">Es la inversión total por la que solicita ayuda (BASE IMPONIBLE PRESUPUESTOS ELEGIDOS, sin iva)    NO incluir  los gastos     </t>
    </r>
  </si>
  <si>
    <t>OPERACIÓN:</t>
  </si>
  <si>
    <t>GRUPO DESARROLLO RURAL DE ANTEQUERA (MA10)</t>
  </si>
  <si>
    <t>Flujo Neto Caja Año 2025</t>
  </si>
  <si>
    <t xml:space="preserve">Flujo Neto Caja Año 2026 </t>
  </si>
  <si>
    <t>Flujo Neto Caja Año 2027</t>
  </si>
  <si>
    <t>Flujo Neto Caja Año 2028</t>
  </si>
  <si>
    <t>Flujo Neto Caja Año 2029</t>
  </si>
  <si>
    <t>NOMBRE O RAZON SOCIAL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</si>
</sst>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#,##0.00\ &quot;€&quot;;[Red]\-#,##0.00\ &quot;€&quot;"/>
  </numFmts>
  <fonts count="9" x14ac:knownFonts="1">
    <font>
      <sz val="11"/>
      <name val="Aptos Narrow"/>
      <family val="2"/>
      <scheme val="minor"/>
    </font>
    <font>
      <sz val="11"/>
      <name val="Aptos Narrow"/>
      <family val="2"/>
    </font>
    <font>
      <sz val="8"/>
      <name val="Aptos Narrow"/>
      <family val="2"/>
      <scheme val="minor"/>
    </font>
    <font>
      <b/>
      <sz val="12"/>
      <name val="Aptos Narrow"/>
      <family val="2"/>
    </font>
    <font>
      <sz val="12"/>
      <name val="Aptos Narrow"/>
      <family val="2"/>
    </font>
    <font>
      <b/>
      <sz val="12"/>
      <color rgb="FFFF0000"/>
      <name val="Aptos Narrow"/>
      <family val="2"/>
    </font>
    <font>
      <b/>
      <sz val="12"/>
      <name val="Source Sans Pro"/>
      <family val="2"/>
    </font>
    <font>
      <b/>
      <sz val="14"/>
      <name val="Aptos Narrow"/>
      <family val="2"/>
    </font>
    <font>
      <sz val="14"/>
      <name val="Aptos Narrow"/>
      <family val="2"/>
    </font>
  </fonts>
  <fills count="18">
    <fill>
      <patternFill patternType="none"/>
    </fill>
    <fill>
      <patternFill patternType="gray125"/>
    </fill>
    <fill>
      <patternFill patternType="solid">
        <fgColor rgb="FFE8E8E8"/>
        <bgColor rgb="FFE8E8E8"/>
      </patternFill>
    </fill>
    <fill>
      <patternFill patternType="solid">
        <fgColor rgb="FFD9F2D0"/>
        <bgColor rgb="FFD9F2D0"/>
      </patternFill>
    </fill>
    <fill>
      <patternFill patternType="solid">
        <fgColor theme="4" tint="0.39997558519241921"/>
        <bgColor rgb="FFE8E8E8"/>
      </patternFill>
    </fill>
    <fill>
      <patternFill patternType="solid">
        <fgColor theme="4" tint="0.79998168889431442"/>
        <bgColor rgb="FFE8E8E8"/>
      </patternFill>
    </fill>
    <fill>
      <patternFill patternType="solid">
        <fgColor theme="5" tint="0.39997558519241921"/>
        <bgColor rgb="FFE8E8E8"/>
      </patternFill>
    </fill>
    <fill>
      <patternFill patternType="solid">
        <fgColor theme="5" tint="0.79998168889431442"/>
        <bgColor rgb="FFE8E8E8"/>
      </patternFill>
    </fill>
    <fill>
      <patternFill patternType="solid">
        <fgColor theme="0" tint="-0.34998626667073579"/>
        <bgColor rgb="FFE8E8E8"/>
      </patternFill>
    </fill>
    <fill>
      <patternFill patternType="solid">
        <fgColor theme="8" tint="0.59999389629810485"/>
        <bgColor rgb="FFE8E8E8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rgb="FFE8E8E8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rgb="FFE8E8E8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</fills>
  <borders count="43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1" fillId="0" borderId="0" xfId="0" applyFont="1"/>
    <xf numFmtId="10" fontId="1" fillId="0" borderId="0" xfId="0" applyNumberFormat="1" applyFont="1"/>
    <xf numFmtId="0" fontId="0" fillId="13" borderId="0" xfId="0" applyFill="1"/>
    <xf numFmtId="0" fontId="3" fillId="16" borderId="13" xfId="0" applyFont="1" applyFill="1" applyBorder="1"/>
    <xf numFmtId="0" fontId="3" fillId="16" borderId="21" xfId="0" applyFont="1" applyFill="1" applyBorder="1"/>
    <xf numFmtId="0" fontId="3" fillId="2" borderId="5" xfId="0" applyFont="1" applyFill="1" applyBorder="1" applyAlignment="1">
      <alignment horizontal="center" vertical="center" wrapText="1"/>
    </xf>
    <xf numFmtId="0" fontId="4" fillId="0" borderId="0" xfId="0" applyFont="1"/>
    <xf numFmtId="0" fontId="4" fillId="17" borderId="13" xfId="0" applyFont="1" applyFill="1" applyBorder="1"/>
    <xf numFmtId="0" fontId="4" fillId="17" borderId="14" xfId="0" applyFont="1" applyFill="1" applyBorder="1"/>
    <xf numFmtId="0" fontId="3" fillId="4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5" borderId="32" xfId="0" applyFont="1" applyFill="1" applyBorder="1" applyAlignment="1">
      <alignment horizontal="left" vertical="center" wrapText="1"/>
    </xf>
    <xf numFmtId="4" fontId="4" fillId="3" borderId="33" xfId="0" applyNumberFormat="1" applyFont="1" applyFill="1" applyBorder="1" applyAlignment="1">
      <alignment horizontal="right" vertical="center" wrapText="1"/>
    </xf>
    <xf numFmtId="0" fontId="3" fillId="5" borderId="34" xfId="0" applyFont="1" applyFill="1" applyBorder="1" applyAlignment="1">
      <alignment horizontal="left" vertical="center" wrapText="1"/>
    </xf>
    <xf numFmtId="4" fontId="4" fillId="3" borderId="35" xfId="0" applyNumberFormat="1" applyFont="1" applyFill="1" applyBorder="1" applyAlignment="1">
      <alignment horizontal="right" vertical="center" wrapText="1"/>
    </xf>
    <xf numFmtId="0" fontId="3" fillId="5" borderId="36" xfId="0" applyFont="1" applyFill="1" applyBorder="1" applyAlignment="1">
      <alignment horizontal="left" vertical="center" wrapText="1"/>
    </xf>
    <xf numFmtId="4" fontId="4" fillId="3" borderId="37" xfId="0" applyNumberFormat="1" applyFont="1" applyFill="1" applyBorder="1" applyAlignment="1">
      <alignment horizontal="right" vertical="center" wrapText="1"/>
    </xf>
    <xf numFmtId="0" fontId="3" fillId="4" borderId="5" xfId="0" applyFont="1" applyFill="1" applyBorder="1" applyAlignment="1">
      <alignment horizontal="left" vertical="center" wrapText="1"/>
    </xf>
    <xf numFmtId="4" fontId="3" fillId="2" borderId="6" xfId="0" applyNumberFormat="1" applyFont="1" applyFill="1" applyBorder="1" applyAlignment="1">
      <alignment horizontal="right" vertical="center" wrapText="1"/>
    </xf>
    <xf numFmtId="10" fontId="3" fillId="3" borderId="1" xfId="0" applyNumberFormat="1" applyFont="1" applyFill="1" applyBorder="1" applyAlignment="1">
      <alignment horizontal="right" vertical="center" wrapText="1"/>
    </xf>
    <xf numFmtId="0" fontId="3" fillId="9" borderId="5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3" fillId="11" borderId="1" xfId="0" applyFont="1" applyFill="1" applyBorder="1" applyAlignment="1">
      <alignment vertical="center" wrapText="1"/>
    </xf>
    <xf numFmtId="10" fontId="4" fillId="3" borderId="1" xfId="0" applyNumberFormat="1" applyFont="1" applyFill="1" applyBorder="1" applyAlignment="1">
      <alignment horizontal="right" vertical="center" wrapText="1"/>
    </xf>
    <xf numFmtId="1" fontId="4" fillId="3" borderId="1" xfId="0" applyNumberFormat="1" applyFont="1" applyFill="1" applyBorder="1" applyAlignment="1">
      <alignment horizontal="center" vertical="center" wrapText="1"/>
    </xf>
    <xf numFmtId="4" fontId="4" fillId="3" borderId="1" xfId="0" applyNumberFormat="1" applyFont="1" applyFill="1" applyBorder="1" applyAlignment="1">
      <alignment horizontal="right" vertical="center" wrapText="1"/>
    </xf>
    <xf numFmtId="0" fontId="3" fillId="7" borderId="32" xfId="0" applyFont="1" applyFill="1" applyBorder="1" applyAlignment="1">
      <alignment horizontal="left" vertical="center" wrapText="1"/>
    </xf>
    <xf numFmtId="0" fontId="3" fillId="7" borderId="34" xfId="0" applyFont="1" applyFill="1" applyBorder="1" applyAlignment="1">
      <alignment horizontal="left" vertical="center" wrapText="1"/>
    </xf>
    <xf numFmtId="1" fontId="4" fillId="2" borderId="1" xfId="0" applyNumberFormat="1" applyFont="1" applyFill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right" vertical="center" wrapText="1"/>
    </xf>
    <xf numFmtId="4" fontId="4" fillId="3" borderId="1" xfId="0" applyNumberFormat="1" applyFont="1" applyFill="1" applyBorder="1" applyAlignment="1">
      <alignment vertical="center" wrapText="1"/>
    </xf>
    <xf numFmtId="4" fontId="3" fillId="2" borderId="1" xfId="0" applyNumberFormat="1" applyFont="1" applyFill="1" applyBorder="1" applyAlignment="1">
      <alignment horizontal="right" vertical="center" wrapText="1"/>
    </xf>
    <xf numFmtId="4" fontId="3" fillId="14" borderId="1" xfId="0" applyNumberFormat="1" applyFont="1" applyFill="1" applyBorder="1" applyAlignment="1">
      <alignment horizontal="right" vertical="center" wrapText="1"/>
    </xf>
    <xf numFmtId="4" fontId="3" fillId="8" borderId="10" xfId="0" applyNumberFormat="1" applyFont="1" applyFill="1" applyBorder="1" applyAlignment="1">
      <alignment vertical="center"/>
    </xf>
    <xf numFmtId="10" fontId="3" fillId="8" borderId="10" xfId="0" applyNumberFormat="1" applyFont="1" applyFill="1" applyBorder="1" applyAlignment="1">
      <alignment vertical="center"/>
    </xf>
    <xf numFmtId="0" fontId="4" fillId="8" borderId="10" xfId="0" applyFont="1" applyFill="1" applyBorder="1" applyAlignment="1">
      <alignment horizontal="left" vertical="center" wrapText="1"/>
    </xf>
    <xf numFmtId="0" fontId="3" fillId="8" borderId="10" xfId="0" applyFont="1" applyFill="1" applyBorder="1" applyAlignment="1">
      <alignment vertical="center"/>
    </xf>
    <xf numFmtId="8" fontId="3" fillId="8" borderId="10" xfId="0" applyNumberFormat="1" applyFont="1" applyFill="1" applyBorder="1" applyAlignment="1">
      <alignment vertical="center"/>
    </xf>
    <xf numFmtId="0" fontId="3" fillId="7" borderId="36" xfId="0" applyFont="1" applyFill="1" applyBorder="1" applyAlignment="1">
      <alignment horizontal="left" vertical="center" wrapText="1"/>
    </xf>
    <xf numFmtId="0" fontId="3" fillId="7" borderId="5" xfId="0" applyFont="1" applyFill="1" applyBorder="1" applyAlignment="1">
      <alignment horizontal="left" vertical="center" wrapText="1"/>
    </xf>
    <xf numFmtId="4" fontId="4" fillId="2" borderId="6" xfId="0" applyNumberFormat="1" applyFont="1" applyFill="1" applyBorder="1" applyAlignment="1">
      <alignment horizontal="right" vertical="center" wrapText="1"/>
    </xf>
    <xf numFmtId="0" fontId="3" fillId="6" borderId="5" xfId="0" applyFont="1" applyFill="1" applyBorder="1" applyAlignment="1">
      <alignment horizontal="left" vertical="center" wrapText="1"/>
    </xf>
    <xf numFmtId="0" fontId="3" fillId="2" borderId="28" xfId="0" applyFont="1" applyFill="1" applyBorder="1" applyAlignment="1">
      <alignment horizontal="left" vertical="center" wrapText="1"/>
    </xf>
    <xf numFmtId="0" fontId="3" fillId="2" borderId="29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 wrapText="1"/>
    </xf>
    <xf numFmtId="4" fontId="4" fillId="3" borderId="30" xfId="0" applyNumberFormat="1" applyFont="1" applyFill="1" applyBorder="1" applyAlignment="1">
      <alignment horizontal="right"/>
    </xf>
    <xf numFmtId="4" fontId="3" fillId="2" borderId="31" xfId="0" applyNumberFormat="1" applyFont="1" applyFill="1" applyBorder="1" applyAlignment="1">
      <alignment horizontal="right" vertical="center"/>
    </xf>
    <xf numFmtId="4" fontId="3" fillId="2" borderId="27" xfId="0" applyNumberFormat="1" applyFont="1" applyFill="1" applyBorder="1" applyAlignment="1">
      <alignment horizontal="right" vertical="center"/>
    </xf>
    <xf numFmtId="4" fontId="4" fillId="0" borderId="0" xfId="0" applyNumberFormat="1" applyFont="1"/>
    <xf numFmtId="0" fontId="4" fillId="0" borderId="0" xfId="0" applyFont="1"/>
    <xf numFmtId="0" fontId="3" fillId="2" borderId="1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9" borderId="7" xfId="0" applyFont="1" applyFill="1" applyBorder="1" applyAlignment="1">
      <alignment vertical="center" wrapText="1"/>
    </xf>
    <xf numFmtId="0" fontId="4" fillId="10" borderId="8" xfId="0" applyFont="1" applyFill="1" applyBorder="1"/>
    <xf numFmtId="0" fontId="4" fillId="10" borderId="9" xfId="0" applyFont="1" applyFill="1" applyBorder="1"/>
    <xf numFmtId="4" fontId="3" fillId="2" borderId="3" xfId="0" applyNumberFormat="1" applyFont="1" applyFill="1" applyBorder="1" applyAlignment="1">
      <alignment horizontal="right" vertical="center" wrapText="1"/>
    </xf>
    <xf numFmtId="0" fontId="4" fillId="0" borderId="2" xfId="0" applyFont="1" applyBorder="1"/>
    <xf numFmtId="49" fontId="3" fillId="2" borderId="3" xfId="0" applyNumberFormat="1" applyFont="1" applyFill="1" applyBorder="1" applyAlignment="1">
      <alignment vertical="center" wrapText="1"/>
    </xf>
    <xf numFmtId="0" fontId="4" fillId="0" borderId="4" xfId="0" applyFont="1" applyBorder="1"/>
    <xf numFmtId="0" fontId="3" fillId="11" borderId="3" xfId="0" applyFont="1" applyFill="1" applyBorder="1" applyAlignment="1">
      <alignment vertical="center" wrapText="1"/>
    </xf>
    <xf numFmtId="0" fontId="3" fillId="12" borderId="4" xfId="0" applyFont="1" applyFill="1" applyBorder="1"/>
    <xf numFmtId="0" fontId="3" fillId="12" borderId="2" xfId="0" applyFont="1" applyFill="1" applyBorder="1"/>
    <xf numFmtId="0" fontId="3" fillId="9" borderId="3" xfId="0" applyFont="1" applyFill="1" applyBorder="1" applyAlignment="1">
      <alignment vertical="center" wrapText="1"/>
    </xf>
    <xf numFmtId="0" fontId="4" fillId="10" borderId="4" xfId="0" applyFont="1" applyFill="1" applyBorder="1"/>
    <xf numFmtId="0" fontId="4" fillId="10" borderId="2" xfId="0" applyFont="1" applyFill="1" applyBorder="1"/>
    <xf numFmtId="0" fontId="4" fillId="2" borderId="25" xfId="0" applyFont="1" applyFill="1" applyBorder="1" applyAlignment="1">
      <alignment horizontal="center" vertical="top" wrapText="1"/>
    </xf>
    <xf numFmtId="0" fontId="4" fillId="2" borderId="26" xfId="0" applyFont="1" applyFill="1" applyBorder="1" applyAlignment="1">
      <alignment horizontal="center" vertical="top" wrapText="1"/>
    </xf>
    <xf numFmtId="0" fontId="3" fillId="8" borderId="38" xfId="0" applyFont="1" applyFill="1" applyBorder="1" applyAlignment="1">
      <alignment horizontal="center" vertical="center"/>
    </xf>
    <xf numFmtId="0" fontId="3" fillId="8" borderId="39" xfId="0" applyFont="1" applyFill="1" applyBorder="1" applyAlignment="1">
      <alignment horizontal="center" vertical="center"/>
    </xf>
    <xf numFmtId="0" fontId="3" fillId="8" borderId="40" xfId="0" applyFont="1" applyFill="1" applyBorder="1" applyAlignment="1">
      <alignment horizontal="center" vertical="center"/>
    </xf>
    <xf numFmtId="0" fontId="3" fillId="8" borderId="41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3" fillId="14" borderId="3" xfId="0" applyFont="1" applyFill="1" applyBorder="1" applyAlignment="1">
      <alignment vertical="center" wrapText="1"/>
    </xf>
    <xf numFmtId="0" fontId="4" fillId="15" borderId="4" xfId="0" applyFont="1" applyFill="1" applyBorder="1"/>
    <xf numFmtId="0" fontId="4" fillId="15" borderId="2" xfId="0" applyFont="1" applyFill="1" applyBorder="1"/>
    <xf numFmtId="0" fontId="3" fillId="0" borderId="0" xfId="0" applyFont="1" applyAlignment="1">
      <alignment horizontal="center"/>
    </xf>
    <xf numFmtId="0" fontId="3" fillId="9" borderId="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11" borderId="3" xfId="0" applyFont="1" applyFill="1" applyBorder="1" applyAlignment="1">
      <alignment horizontal="left" vertical="center" wrapText="1"/>
    </xf>
    <xf numFmtId="4" fontId="4" fillId="3" borderId="3" xfId="0" applyNumberFormat="1" applyFont="1" applyFill="1" applyBorder="1" applyAlignment="1">
      <alignment horizontal="right" vertical="center" wrapText="1"/>
    </xf>
    <xf numFmtId="0" fontId="3" fillId="17" borderId="18" xfId="0" applyFont="1" applyFill="1" applyBorder="1" applyAlignment="1">
      <alignment horizontal="left"/>
    </xf>
    <xf numFmtId="0" fontId="3" fillId="17" borderId="17" xfId="0" applyFont="1" applyFill="1" applyBorder="1" applyAlignment="1">
      <alignment horizontal="left"/>
    </xf>
    <xf numFmtId="0" fontId="3" fillId="17" borderId="20" xfId="0" applyFont="1" applyFill="1" applyBorder="1" applyAlignment="1">
      <alignment horizontal="left"/>
    </xf>
    <xf numFmtId="0" fontId="3" fillId="17" borderId="19" xfId="0" applyFont="1" applyFill="1" applyBorder="1" applyAlignment="1">
      <alignment horizontal="left"/>
    </xf>
    <xf numFmtId="0" fontId="3" fillId="17" borderId="15" xfId="0" applyFont="1" applyFill="1" applyBorder="1" applyAlignment="1">
      <alignment horizontal="left"/>
    </xf>
    <xf numFmtId="0" fontId="3" fillId="17" borderId="16" xfId="0" applyFont="1" applyFill="1" applyBorder="1" applyAlignment="1">
      <alignment horizontal="left"/>
    </xf>
    <xf numFmtId="0" fontId="6" fillId="0" borderId="15" xfId="0" applyFont="1" applyBorder="1" applyAlignment="1">
      <alignment horizontal="left" vertical="center"/>
    </xf>
    <xf numFmtId="0" fontId="7" fillId="2" borderId="12" xfId="0" applyFont="1" applyFill="1" applyBorder="1" applyAlignment="1">
      <alignment horizontal="center"/>
    </xf>
    <xf numFmtId="0" fontId="8" fillId="0" borderId="13" xfId="0" applyFont="1" applyBorder="1"/>
    <xf numFmtId="0" fontId="8" fillId="0" borderId="14" xfId="0" applyFont="1" applyBorder="1"/>
    <xf numFmtId="0" fontId="5" fillId="0" borderId="0" xfId="0" applyFont="1" applyFill="1" applyAlignment="1">
      <alignment horizontal="right"/>
    </xf>
    <xf numFmtId="0" fontId="3" fillId="16" borderId="42" xfId="0" applyFont="1" applyFill="1" applyBorder="1"/>
  </cellXfs>
  <cellStyles count="1">
    <cellStyle name="Normal" xfId="0" builtinId="0"/>
  </cellStyles>
  <dxfs count="3">
    <dxf>
      <font>
        <b/>
        <color auto="1"/>
      </font>
      <fill>
        <patternFill patternType="none"/>
      </fill>
    </dxf>
    <dxf>
      <font>
        <color rgb="FF9C0006"/>
      </font>
      <fill>
        <patternFill patternType="none"/>
      </fill>
    </dxf>
    <dxf>
      <font>
        <color rgb="FF9C0006"/>
      </font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190500</xdr:rowOff>
    </xdr:from>
    <xdr:to>
      <xdr:col>7</xdr:col>
      <xdr:colOff>1762125</xdr:colOff>
      <xdr:row>0</xdr:row>
      <xdr:rowOff>1085850</xdr:rowOff>
    </xdr:to>
    <xdr:pic>
      <xdr:nvPicPr>
        <xdr:cNvPr id="3" name="Imagen1">
          <a:extLst>
            <a:ext uri="{FF2B5EF4-FFF2-40B4-BE49-F238E27FC236}">
              <a16:creationId xmlns:a16="http://schemas.microsoft.com/office/drawing/2014/main" id="{7491F9F4-7CB4-CE2E-AB62-54CD8672E7D8}"/>
            </a:ext>
          </a:extLst>
        </xdr:cNvPr>
        <xdr:cNvPicPr/>
      </xdr:nvPicPr>
      <xdr:blipFill>
        <a:blip xmlns:r="http://schemas.openxmlformats.org/officeDocument/2006/relationships" r:embed="rId1">
          <a:lum/>
          <a:alphaModFix/>
        </a:blip>
        <a:srcRect r="29749"/>
        <a:stretch>
          <a:fillRect/>
        </a:stretch>
      </xdr:blipFill>
      <xdr:spPr>
        <a:xfrm>
          <a:off x="66675" y="190500"/>
          <a:ext cx="8677275" cy="895350"/>
        </a:xfrm>
        <a:prstGeom prst="rect">
          <a:avLst/>
        </a:prstGeom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10</xdr:col>
      <xdr:colOff>43150</xdr:colOff>
      <xdr:row>0</xdr:row>
      <xdr:rowOff>1143000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CAA024A-5A24-0442-CE4F-3502BF0E7D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20425" y="0"/>
          <a:ext cx="881350" cy="114300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27DF59-D264-4B7F-854D-3F67D37E3D68}">
  <sheetPr>
    <pageSetUpPr fitToPage="1"/>
  </sheetPr>
  <dimension ref="A1:BA100"/>
  <sheetViews>
    <sheetView tabSelected="1" workbookViewId="0">
      <selection activeCell="P10" sqref="P10"/>
    </sheetView>
  </sheetViews>
  <sheetFormatPr baseColWidth="10" defaultColWidth="14.42578125" defaultRowHeight="15" customHeight="1" x14ac:dyDescent="0.25"/>
  <cols>
    <col min="1" max="1" width="44.28515625" customWidth="1"/>
    <col min="2" max="2" width="12.42578125" customWidth="1"/>
    <col min="3" max="5" width="11.42578125" customWidth="1"/>
    <col min="6" max="6" width="11.28515625" customWidth="1"/>
    <col min="7" max="7" width="2.42578125" customWidth="1"/>
    <col min="8" max="8" width="36.140625" customWidth="1"/>
    <col min="9" max="9" width="11.42578125" customWidth="1"/>
    <col min="10" max="10" width="12.5703125" customWidth="1"/>
    <col min="11" max="11" width="10.5703125" customWidth="1"/>
    <col min="12" max="12" width="11" customWidth="1"/>
    <col min="13" max="14" width="11.42578125" customWidth="1"/>
  </cols>
  <sheetData>
    <row r="1" spans="1:53" ht="118.5" customHeight="1" thickBot="1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53" ht="19.5" thickBot="1" x14ac:dyDescent="0.35">
      <c r="A2" s="89" t="s">
        <v>57</v>
      </c>
      <c r="B2" s="90"/>
      <c r="C2" s="90"/>
      <c r="D2" s="90"/>
      <c r="E2" s="90"/>
      <c r="F2" s="90"/>
      <c r="G2" s="90"/>
      <c r="H2" s="90"/>
      <c r="I2" s="90"/>
      <c r="J2" s="90"/>
      <c r="K2" s="90"/>
      <c r="L2" s="91"/>
      <c r="M2" s="1"/>
      <c r="N2" s="1"/>
    </row>
    <row r="3" spans="1:53" ht="15.75" x14ac:dyDescent="0.25">
      <c r="A3" s="77"/>
      <c r="B3" s="50"/>
      <c r="C3" s="50"/>
      <c r="D3" s="50"/>
      <c r="E3" s="50"/>
      <c r="F3" s="50"/>
      <c r="G3" s="50"/>
      <c r="H3" s="50"/>
      <c r="I3" s="50"/>
      <c r="J3" s="50"/>
      <c r="K3" s="50"/>
      <c r="L3" s="50"/>
      <c r="M3" s="1"/>
      <c r="N3" s="1"/>
    </row>
    <row r="4" spans="1:53" ht="15.75" x14ac:dyDescent="0.25">
      <c r="A4" s="92" t="s">
        <v>56</v>
      </c>
      <c r="B4" s="92"/>
      <c r="C4" s="92"/>
      <c r="D4" s="7"/>
      <c r="E4" s="7"/>
      <c r="F4" s="7"/>
      <c r="G4" s="7"/>
      <c r="H4" s="7"/>
      <c r="I4" s="7"/>
      <c r="J4" s="7"/>
      <c r="K4" s="7"/>
      <c r="L4" s="7"/>
      <c r="M4" s="1"/>
      <c r="N4" s="1"/>
    </row>
    <row r="5" spans="1:53" ht="16.5" thickBot="1" x14ac:dyDescent="0.3">
      <c r="A5" s="88" t="s">
        <v>64</v>
      </c>
      <c r="B5" s="88"/>
      <c r="C5" s="88"/>
      <c r="D5" s="7"/>
      <c r="E5" s="7"/>
      <c r="F5" s="7"/>
      <c r="G5" s="7"/>
      <c r="H5" s="7"/>
      <c r="I5" s="7"/>
      <c r="J5" s="7"/>
      <c r="K5" s="7"/>
      <c r="L5" s="7"/>
      <c r="M5" s="1"/>
      <c r="N5" s="1"/>
    </row>
    <row r="6" spans="1:53" s="3" customFormat="1" ht="16.5" thickBot="1" x14ac:dyDescent="0.3">
      <c r="A6" s="5" t="s">
        <v>70</v>
      </c>
      <c r="B6" s="82"/>
      <c r="C6" s="82"/>
      <c r="D6" s="82"/>
      <c r="E6" s="82"/>
      <c r="F6" s="82"/>
      <c r="G6" s="82"/>
      <c r="H6" s="83"/>
      <c r="I6" s="4" t="s">
        <v>60</v>
      </c>
      <c r="J6" s="8"/>
      <c r="K6" s="8"/>
      <c r="L6" s="9"/>
      <c r="M6" s="1"/>
      <c r="N6" s="1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</row>
    <row r="7" spans="1:53" s="3" customFormat="1" ht="15.75" x14ac:dyDescent="0.25">
      <c r="A7" s="5" t="s">
        <v>58</v>
      </c>
      <c r="B7" s="84"/>
      <c r="C7" s="84"/>
      <c r="D7" s="84"/>
      <c r="E7" s="84"/>
      <c r="F7" s="84"/>
      <c r="G7" s="84"/>
      <c r="H7" s="85"/>
      <c r="J7" s="7"/>
      <c r="K7" s="7"/>
      <c r="L7" s="7"/>
      <c r="M7" s="1"/>
      <c r="N7" s="1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</row>
    <row r="8" spans="1:53" s="3" customFormat="1" ht="15.75" x14ac:dyDescent="0.25">
      <c r="A8" s="5" t="s">
        <v>59</v>
      </c>
      <c r="B8" s="84"/>
      <c r="C8" s="84"/>
      <c r="D8" s="84"/>
      <c r="E8" s="84"/>
      <c r="F8" s="84"/>
      <c r="G8" s="84"/>
      <c r="H8" s="85"/>
      <c r="I8" s="7"/>
      <c r="J8" s="7"/>
      <c r="K8" s="7"/>
      <c r="L8" s="7"/>
      <c r="M8" s="1"/>
      <c r="N8" s="1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</row>
    <row r="9" spans="1:53" ht="16.5" thickBot="1" x14ac:dyDescent="0.3">
      <c r="A9" s="93" t="s">
        <v>63</v>
      </c>
      <c r="B9" s="86"/>
      <c r="C9" s="86"/>
      <c r="D9" s="86"/>
      <c r="E9" s="86"/>
      <c r="F9" s="86"/>
      <c r="G9" s="86"/>
      <c r="H9" s="87"/>
      <c r="I9" s="7"/>
      <c r="J9" s="7"/>
      <c r="K9" s="7"/>
      <c r="L9" s="7"/>
      <c r="M9" s="1"/>
      <c r="N9" s="1"/>
    </row>
    <row r="10" spans="1:53" ht="16.5" thickBot="1" x14ac:dyDescent="0.3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1"/>
      <c r="N10" s="1"/>
    </row>
    <row r="11" spans="1:53" ht="19.5" customHeight="1" thickBot="1" x14ac:dyDescent="0.3">
      <c r="A11" s="10" t="s">
        <v>0</v>
      </c>
      <c r="B11" s="11">
        <v>2025</v>
      </c>
      <c r="C11" s="11">
        <v>2026</v>
      </c>
      <c r="D11" s="11">
        <v>2027</v>
      </c>
      <c r="E11" s="11">
        <v>2028</v>
      </c>
      <c r="F11" s="11">
        <v>2029</v>
      </c>
      <c r="G11" s="7"/>
      <c r="H11" s="78" t="s">
        <v>1</v>
      </c>
      <c r="I11" s="64"/>
      <c r="J11" s="65"/>
      <c r="K11" s="79" t="s">
        <v>2</v>
      </c>
      <c r="L11" s="57"/>
      <c r="M11" s="1"/>
      <c r="N11" s="1"/>
    </row>
    <row r="12" spans="1:53" ht="41.25" customHeight="1" thickBot="1" x14ac:dyDescent="0.3">
      <c r="A12" s="12" t="s">
        <v>3</v>
      </c>
      <c r="B12" s="13"/>
      <c r="C12" s="13"/>
      <c r="D12" s="13"/>
      <c r="E12" s="13"/>
      <c r="F12" s="13"/>
      <c r="G12" s="7"/>
      <c r="H12" s="80" t="s">
        <v>4</v>
      </c>
      <c r="I12" s="61"/>
      <c r="J12" s="62"/>
      <c r="K12" s="81"/>
      <c r="L12" s="57"/>
      <c r="M12" s="1"/>
      <c r="N12" s="1"/>
    </row>
    <row r="13" spans="1:53" ht="27.75" customHeight="1" thickBot="1" x14ac:dyDescent="0.3">
      <c r="A13" s="14" t="s">
        <v>5</v>
      </c>
      <c r="B13" s="15"/>
      <c r="C13" s="15"/>
      <c r="D13" s="15"/>
      <c r="E13" s="15"/>
      <c r="F13" s="15"/>
      <c r="G13" s="7"/>
      <c r="H13" s="60" t="s">
        <v>6</v>
      </c>
      <c r="I13" s="61"/>
      <c r="J13" s="62"/>
      <c r="K13" s="81"/>
      <c r="L13" s="57"/>
      <c r="M13" s="1"/>
      <c r="N13" s="1"/>
    </row>
    <row r="14" spans="1:53" ht="30.75" customHeight="1" thickBot="1" x14ac:dyDescent="0.3">
      <c r="A14" s="14" t="s">
        <v>7</v>
      </c>
      <c r="B14" s="15"/>
      <c r="C14" s="15"/>
      <c r="D14" s="15"/>
      <c r="E14" s="15"/>
      <c r="F14" s="15"/>
      <c r="G14" s="7"/>
      <c r="H14" s="60" t="s">
        <v>8</v>
      </c>
      <c r="I14" s="61"/>
      <c r="J14" s="62"/>
      <c r="K14" s="81"/>
      <c r="L14" s="57"/>
      <c r="M14" s="1"/>
      <c r="N14" s="1"/>
    </row>
    <row r="15" spans="1:53" ht="34.5" customHeight="1" thickBot="1" x14ac:dyDescent="0.3">
      <c r="A15" s="14" t="s">
        <v>9</v>
      </c>
      <c r="B15" s="15"/>
      <c r="C15" s="15"/>
      <c r="D15" s="15"/>
      <c r="E15" s="15"/>
      <c r="F15" s="15"/>
      <c r="G15" s="7"/>
      <c r="H15" s="60" t="s">
        <v>10</v>
      </c>
      <c r="I15" s="61"/>
      <c r="J15" s="62"/>
      <c r="K15" s="81"/>
      <c r="L15" s="57"/>
      <c r="M15" s="1"/>
      <c r="N15" s="1"/>
    </row>
    <row r="16" spans="1:53" ht="32.25" thickBot="1" x14ac:dyDescent="0.3">
      <c r="A16" s="16" t="s">
        <v>53</v>
      </c>
      <c r="B16" s="17"/>
      <c r="C16" s="17"/>
      <c r="D16" s="17"/>
      <c r="E16" s="17"/>
      <c r="F16" s="17"/>
      <c r="G16" s="7"/>
      <c r="H16" s="53" t="s">
        <v>11</v>
      </c>
      <c r="I16" s="54"/>
      <c r="J16" s="55"/>
      <c r="K16" s="56">
        <f>SUM(K12:L15)</f>
        <v>0</v>
      </c>
      <c r="L16" s="57"/>
      <c r="M16" s="1"/>
      <c r="N16" s="1"/>
    </row>
    <row r="17" spans="1:14" ht="33" customHeight="1" thickBot="1" x14ac:dyDescent="0.3">
      <c r="A17" s="18" t="s">
        <v>12</v>
      </c>
      <c r="B17" s="19">
        <f t="shared" ref="B17:F17" si="0">SUM(B12:B16)</f>
        <v>0</v>
      </c>
      <c r="C17" s="19">
        <f t="shared" si="0"/>
        <v>0</v>
      </c>
      <c r="D17" s="19">
        <f t="shared" si="0"/>
        <v>0</v>
      </c>
      <c r="E17" s="19">
        <f t="shared" si="0"/>
        <v>0</v>
      </c>
      <c r="F17" s="19">
        <f t="shared" si="0"/>
        <v>0</v>
      </c>
      <c r="G17" s="7"/>
      <c r="H17" s="58" t="s">
        <v>13</v>
      </c>
      <c r="I17" s="59"/>
      <c r="J17" s="59"/>
      <c r="K17" s="57"/>
      <c r="L17" s="20"/>
      <c r="M17" s="1"/>
      <c r="N17" s="2"/>
    </row>
    <row r="18" spans="1:14" ht="48" thickBot="1" x14ac:dyDescent="0.3">
      <c r="A18" s="7"/>
      <c r="B18" s="7"/>
      <c r="C18" s="7"/>
      <c r="D18" s="7"/>
      <c r="E18" s="7"/>
      <c r="F18" s="7"/>
      <c r="G18" s="7"/>
      <c r="H18" s="21" t="s">
        <v>14</v>
      </c>
      <c r="I18" s="6" t="s">
        <v>15</v>
      </c>
      <c r="J18" s="6" t="s">
        <v>16</v>
      </c>
      <c r="K18" s="6" t="s">
        <v>17</v>
      </c>
      <c r="L18" s="6" t="s">
        <v>18</v>
      </c>
      <c r="M18" s="1"/>
      <c r="N18" s="1"/>
    </row>
    <row r="19" spans="1:14" ht="16.5" thickBot="1" x14ac:dyDescent="0.3">
      <c r="A19" s="22" t="s">
        <v>19</v>
      </c>
      <c r="B19" s="11">
        <v>2025</v>
      </c>
      <c r="C19" s="11">
        <v>2026</v>
      </c>
      <c r="D19" s="11">
        <v>2027</v>
      </c>
      <c r="E19" s="11">
        <v>2028</v>
      </c>
      <c r="F19" s="11">
        <v>2029</v>
      </c>
      <c r="G19" s="7"/>
      <c r="H19" s="23" t="s">
        <v>20</v>
      </c>
      <c r="I19" s="24"/>
      <c r="J19" s="25"/>
      <c r="K19" s="25"/>
      <c r="L19" s="26"/>
      <c r="M19" s="1"/>
      <c r="N19" s="1"/>
    </row>
    <row r="20" spans="1:14" ht="30" customHeight="1" thickBot="1" x14ac:dyDescent="0.3">
      <c r="A20" s="27" t="s">
        <v>21</v>
      </c>
      <c r="B20" s="13"/>
      <c r="C20" s="13"/>
      <c r="D20" s="13"/>
      <c r="E20" s="13"/>
      <c r="F20" s="13"/>
      <c r="G20" s="7"/>
      <c r="H20" s="23" t="s">
        <v>22</v>
      </c>
      <c r="I20" s="24"/>
      <c r="J20" s="25"/>
      <c r="K20" s="25"/>
      <c r="L20" s="26"/>
      <c r="M20" s="1"/>
      <c r="N20" s="1"/>
    </row>
    <row r="21" spans="1:14" ht="30.75" customHeight="1" thickBot="1" x14ac:dyDescent="0.3">
      <c r="A21" s="28" t="s">
        <v>23</v>
      </c>
      <c r="B21" s="15"/>
      <c r="C21" s="15"/>
      <c r="D21" s="15"/>
      <c r="E21" s="15"/>
      <c r="F21" s="15"/>
      <c r="G21" s="7"/>
      <c r="H21" s="23" t="s">
        <v>24</v>
      </c>
      <c r="I21" s="24"/>
      <c r="J21" s="25"/>
      <c r="K21" s="25"/>
      <c r="L21" s="26"/>
      <c r="M21" s="1"/>
      <c r="N21" s="1"/>
    </row>
    <row r="22" spans="1:14" ht="33" customHeight="1" thickBot="1" x14ac:dyDescent="0.3">
      <c r="A22" s="28" t="s">
        <v>25</v>
      </c>
      <c r="B22" s="15"/>
      <c r="C22" s="15"/>
      <c r="D22" s="15"/>
      <c r="E22" s="15"/>
      <c r="F22" s="15"/>
      <c r="G22" s="7"/>
      <c r="H22" s="23" t="s">
        <v>26</v>
      </c>
      <c r="I22" s="24"/>
      <c r="J22" s="29"/>
      <c r="K22" s="29"/>
      <c r="L22" s="26"/>
      <c r="M22" s="1"/>
      <c r="N22" s="1"/>
    </row>
    <row r="23" spans="1:14" ht="33" customHeight="1" thickBot="1" x14ac:dyDescent="0.3">
      <c r="A23" s="28" t="s">
        <v>27</v>
      </c>
      <c r="B23" s="15"/>
      <c r="C23" s="15"/>
      <c r="D23" s="15"/>
      <c r="E23" s="15"/>
      <c r="F23" s="15"/>
      <c r="G23" s="7"/>
      <c r="H23" s="60" t="s">
        <v>28</v>
      </c>
      <c r="I23" s="61"/>
      <c r="J23" s="61"/>
      <c r="K23" s="62"/>
      <c r="L23" s="26"/>
      <c r="M23" s="1"/>
      <c r="N23" s="1"/>
    </row>
    <row r="24" spans="1:14" ht="33" customHeight="1" thickBot="1" x14ac:dyDescent="0.3">
      <c r="A24" s="28" t="s">
        <v>29</v>
      </c>
      <c r="B24" s="15"/>
      <c r="C24" s="15"/>
      <c r="D24" s="15"/>
      <c r="E24" s="15"/>
      <c r="F24" s="15"/>
      <c r="G24" s="7"/>
      <c r="H24" s="60" t="s">
        <v>30</v>
      </c>
      <c r="I24" s="61"/>
      <c r="J24" s="61"/>
      <c r="K24" s="62"/>
      <c r="L24" s="30"/>
      <c r="M24" s="1"/>
      <c r="N24" s="1"/>
    </row>
    <row r="25" spans="1:14" ht="33" customHeight="1" thickBot="1" x14ac:dyDescent="0.3">
      <c r="A25" s="28" t="s">
        <v>31</v>
      </c>
      <c r="B25" s="15"/>
      <c r="C25" s="15"/>
      <c r="D25" s="15"/>
      <c r="E25" s="15"/>
      <c r="F25" s="15"/>
      <c r="G25" s="7"/>
      <c r="H25" s="23" t="s">
        <v>32</v>
      </c>
      <c r="I25" s="24"/>
      <c r="J25" s="31"/>
      <c r="K25" s="31"/>
      <c r="L25" s="26"/>
      <c r="M25" s="1"/>
      <c r="N25" s="1"/>
    </row>
    <row r="26" spans="1:14" ht="27.75" customHeight="1" thickBot="1" x14ac:dyDescent="0.3">
      <c r="A26" s="28" t="s">
        <v>33</v>
      </c>
      <c r="B26" s="15"/>
      <c r="C26" s="15"/>
      <c r="D26" s="15"/>
      <c r="E26" s="15"/>
      <c r="F26" s="15"/>
      <c r="G26" s="7"/>
      <c r="H26" s="63" t="s">
        <v>34</v>
      </c>
      <c r="I26" s="64"/>
      <c r="J26" s="64"/>
      <c r="K26" s="65"/>
      <c r="L26" s="32">
        <f>SUM(L19:L25)</f>
        <v>0</v>
      </c>
      <c r="M26" s="1"/>
      <c r="N26" s="1"/>
    </row>
    <row r="27" spans="1:14" ht="30" customHeight="1" thickBot="1" x14ac:dyDescent="0.3">
      <c r="A27" s="28" t="s">
        <v>35</v>
      </c>
      <c r="B27" s="15"/>
      <c r="C27" s="15"/>
      <c r="D27" s="15"/>
      <c r="E27" s="15"/>
      <c r="F27" s="15"/>
      <c r="G27" s="7"/>
      <c r="H27" s="74" t="s">
        <v>36</v>
      </c>
      <c r="I27" s="75"/>
      <c r="J27" s="75"/>
      <c r="K27" s="76"/>
      <c r="L27" s="33">
        <f>K16+L26</f>
        <v>0</v>
      </c>
      <c r="M27" s="1"/>
      <c r="N27" s="1"/>
    </row>
    <row r="28" spans="1:14" ht="33.75" customHeight="1" x14ac:dyDescent="0.25">
      <c r="A28" s="28" t="s">
        <v>37</v>
      </c>
      <c r="B28" s="15"/>
      <c r="C28" s="15"/>
      <c r="D28" s="15"/>
      <c r="E28" s="15"/>
      <c r="F28" s="15"/>
      <c r="G28" s="7"/>
      <c r="H28" s="7"/>
      <c r="I28" s="7"/>
      <c r="J28" s="7"/>
      <c r="K28" s="7"/>
      <c r="L28" s="7"/>
      <c r="M28" s="1"/>
      <c r="N28" s="1"/>
    </row>
    <row r="29" spans="1:14" ht="25.5" customHeight="1" x14ac:dyDescent="0.25">
      <c r="A29" s="28" t="s">
        <v>38</v>
      </c>
      <c r="B29" s="15"/>
      <c r="C29" s="15"/>
      <c r="D29" s="15"/>
      <c r="E29" s="15"/>
      <c r="F29" s="15"/>
      <c r="G29" s="7"/>
      <c r="H29" s="7"/>
      <c r="I29" s="7"/>
      <c r="J29" s="7"/>
      <c r="K29" s="7"/>
      <c r="L29" s="7"/>
      <c r="M29" s="1"/>
      <c r="N29" s="1"/>
    </row>
    <row r="30" spans="1:14" ht="31.5" customHeight="1" x14ac:dyDescent="0.25">
      <c r="A30" s="28" t="s">
        <v>39</v>
      </c>
      <c r="B30" s="15"/>
      <c r="C30" s="15"/>
      <c r="D30" s="15"/>
      <c r="E30" s="15"/>
      <c r="F30" s="15"/>
      <c r="G30" s="7"/>
      <c r="H30" s="7"/>
      <c r="I30" s="7"/>
      <c r="J30" s="7"/>
      <c r="K30" s="7"/>
      <c r="L30" s="7"/>
      <c r="M30" s="1"/>
      <c r="N30" s="1"/>
    </row>
    <row r="31" spans="1:14" ht="25.5" customHeight="1" x14ac:dyDescent="0.25">
      <c r="A31" s="28" t="s">
        <v>40</v>
      </c>
      <c r="B31" s="15"/>
      <c r="C31" s="15"/>
      <c r="D31" s="15"/>
      <c r="E31" s="15"/>
      <c r="F31" s="15"/>
      <c r="G31" s="7"/>
      <c r="H31" s="7"/>
      <c r="I31" s="7"/>
      <c r="J31" s="7"/>
      <c r="K31" s="7"/>
      <c r="L31" s="7"/>
      <c r="M31" s="1"/>
      <c r="N31" s="1"/>
    </row>
    <row r="32" spans="1:14" ht="32.25" customHeight="1" x14ac:dyDescent="0.25">
      <c r="A32" s="28" t="s">
        <v>41</v>
      </c>
      <c r="B32" s="15"/>
      <c r="C32" s="15"/>
      <c r="D32" s="15"/>
      <c r="E32" s="15"/>
      <c r="F32" s="15"/>
      <c r="G32" s="7"/>
      <c r="H32" s="34" t="s">
        <v>49</v>
      </c>
      <c r="I32" s="35" t="e">
        <f>((K16*L17)+(L19*I19)+(L20*I20)+(L21*I21)+(L22*I22))/L27</f>
        <v>#DIV/0!</v>
      </c>
      <c r="J32" s="7"/>
      <c r="K32" s="7"/>
      <c r="L32" s="7"/>
      <c r="M32" s="1"/>
      <c r="N32" s="1"/>
    </row>
    <row r="33" spans="1:14" ht="30" customHeight="1" x14ac:dyDescent="0.25">
      <c r="A33" s="28" t="s">
        <v>42</v>
      </c>
      <c r="B33" s="15"/>
      <c r="C33" s="15"/>
      <c r="D33" s="15"/>
      <c r="E33" s="15"/>
      <c r="F33" s="15"/>
      <c r="G33" s="7"/>
      <c r="H33" s="36" t="s">
        <v>61</v>
      </c>
      <c r="I33" s="35" t="e">
        <f>IRR(A45:F45)</f>
        <v>#NUM!</v>
      </c>
      <c r="J33" s="7"/>
      <c r="K33" s="7"/>
      <c r="L33" s="7"/>
      <c r="M33" s="1"/>
      <c r="N33" s="1"/>
    </row>
    <row r="34" spans="1:14" ht="30" customHeight="1" x14ac:dyDescent="0.25">
      <c r="A34" s="28" t="s">
        <v>43</v>
      </c>
      <c r="B34" s="15"/>
      <c r="C34" s="15"/>
      <c r="D34" s="15"/>
      <c r="E34" s="15"/>
      <c r="F34" s="15"/>
      <c r="G34" s="7"/>
      <c r="H34" s="37" t="s">
        <v>50</v>
      </c>
      <c r="I34" s="38" t="e">
        <f t="array" ref="I34">NPV(I32,B45:F45)+A45</f>
        <v>#DIV/0!</v>
      </c>
      <c r="J34" s="7"/>
      <c r="K34" s="7"/>
      <c r="L34" s="7"/>
      <c r="M34" s="1"/>
      <c r="N34" s="1"/>
    </row>
    <row r="35" spans="1:14" ht="25.5" customHeight="1" thickBot="1" x14ac:dyDescent="0.3">
      <c r="A35" s="39" t="s">
        <v>44</v>
      </c>
      <c r="B35" s="17"/>
      <c r="C35" s="17"/>
      <c r="D35" s="17"/>
      <c r="E35" s="17"/>
      <c r="F35" s="17"/>
      <c r="G35" s="7"/>
      <c r="H35" s="7"/>
      <c r="I35" s="7"/>
      <c r="J35" s="7"/>
      <c r="K35" s="7"/>
      <c r="L35" s="7"/>
      <c r="M35" s="1"/>
      <c r="N35" s="1"/>
    </row>
    <row r="36" spans="1:14" ht="35.25" customHeight="1" thickBot="1" x14ac:dyDescent="0.3">
      <c r="A36" s="40" t="s">
        <v>45</v>
      </c>
      <c r="B36" s="41">
        <f>IFERROR(-IPMT($I$19, 1, $J$19, $L$19),0)+IFERROR(-IPMT($I$20, 1, $J$20, $L$20),0)+IFERROR(-IPMT($I$21, 1, $J$21, $L$21),0)+(I22*L22)+IFERROR(-IPMT($I$25, 1, $J$25, $L$25),0)</f>
        <v>0</v>
      </c>
      <c r="C36" s="41">
        <f>IFERROR(-IPMT($I$19, 2, $J$19, $L$19),0)+IFERROR(-IPMT($I$20, 2, $J$20, $L$20),0)+IFERROR(-IPMT($I$21, 2, $J$21, $L$21),0)+(I22*L22)+IFERROR(-IPMT($I$25, 2, $J$25, $L$25),0)</f>
        <v>0</v>
      </c>
      <c r="D36" s="41">
        <f>IFERROR(-IPMT($I$19, 3, $J$19, $L$19),0)+IFERROR(-IPMT($I$20, 3, $J$20, $L$20),0)+IFERROR(-IPMT($I$21, 3, $J$21, $L$21),0)+(I22*L22)+IFERROR(-IPMT($I$25, 3, $J$25, $L$25),0)</f>
        <v>0</v>
      </c>
      <c r="E36" s="41">
        <f>IFERROR(-IPMT($I$19, 4, $J$19, $L$19),0)+IFERROR(-IPMT($I$20, 4, $J$20, $L$20),0)+IFERROR(-IPMT($I$21, 4, $J$21, $L$21),0)+(I22*L22)+IFERROR(-IPMT($I$25, 4, $J$25, $L$25),0)</f>
        <v>0</v>
      </c>
      <c r="F36" s="41">
        <f>IFERROR(-IPMT($I$19, 5, $J$19, $L$19),0)+IFERROR(-IPMT($I$20, 5, $J$20, $L$20),0)+IFERROR(-IPMT($I$21, 5, $J$21, $L$21),0)+(I22*L22)+IFERROR(-IPMT($I$25, 5, $J$25, $L$25),0)</f>
        <v>0</v>
      </c>
      <c r="G36" s="7"/>
      <c r="H36" s="7"/>
      <c r="I36" s="7"/>
      <c r="J36" s="7"/>
      <c r="K36" s="7"/>
      <c r="L36" s="7"/>
      <c r="M36" s="1"/>
      <c r="N36" s="1"/>
    </row>
    <row r="37" spans="1:14" ht="25.5" customHeight="1" x14ac:dyDescent="0.25">
      <c r="A37" s="27" t="s">
        <v>46</v>
      </c>
      <c r="B37" s="13"/>
      <c r="C37" s="13"/>
      <c r="D37" s="13"/>
      <c r="E37" s="13"/>
      <c r="F37" s="13"/>
      <c r="G37" s="7"/>
      <c r="H37" s="7"/>
      <c r="I37" s="7"/>
      <c r="J37" s="7"/>
      <c r="K37" s="7"/>
      <c r="L37" s="7"/>
      <c r="M37" s="1"/>
      <c r="N37" s="1"/>
    </row>
    <row r="38" spans="1:14" ht="25.5" customHeight="1" thickBot="1" x14ac:dyDescent="0.3">
      <c r="A38" s="39" t="s">
        <v>47</v>
      </c>
      <c r="B38" s="17"/>
      <c r="C38" s="17"/>
      <c r="D38" s="17"/>
      <c r="E38" s="17"/>
      <c r="F38" s="17"/>
      <c r="G38" s="7"/>
      <c r="H38" s="7"/>
      <c r="I38" s="7"/>
      <c r="J38" s="7"/>
      <c r="K38" s="7"/>
      <c r="L38" s="7"/>
    </row>
    <row r="39" spans="1:14" ht="30.75" customHeight="1" thickBot="1" x14ac:dyDescent="0.3">
      <c r="A39" s="42" t="s">
        <v>48</v>
      </c>
      <c r="B39" s="19">
        <f t="shared" ref="B39:F39" si="1">SUM(B20:B38)</f>
        <v>0</v>
      </c>
      <c r="C39" s="19">
        <f t="shared" si="1"/>
        <v>0</v>
      </c>
      <c r="D39" s="19">
        <f t="shared" si="1"/>
        <v>0</v>
      </c>
      <c r="E39" s="19">
        <f t="shared" si="1"/>
        <v>0</v>
      </c>
      <c r="F39" s="19">
        <f t="shared" si="1"/>
        <v>0</v>
      </c>
      <c r="G39" s="7"/>
      <c r="H39" s="7"/>
      <c r="I39" s="7"/>
      <c r="J39" s="7"/>
      <c r="K39" s="7"/>
      <c r="L39" s="7"/>
    </row>
    <row r="40" spans="1:14" ht="13.5" customHeight="1" thickBot="1" x14ac:dyDescent="0.3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</row>
    <row r="41" spans="1:14" ht="30.75" customHeight="1" thickBot="1" x14ac:dyDescent="0.3">
      <c r="A41" s="51" t="s">
        <v>54</v>
      </c>
      <c r="B41" s="11">
        <v>2025</v>
      </c>
      <c r="C41" s="11">
        <v>2026</v>
      </c>
      <c r="D41" s="11">
        <v>2027</v>
      </c>
      <c r="E41" s="11">
        <v>2028</v>
      </c>
      <c r="F41" s="11">
        <v>2029</v>
      </c>
      <c r="G41" s="7"/>
      <c r="H41" s="72" t="s">
        <v>51</v>
      </c>
      <c r="I41" s="73"/>
      <c r="J41" s="73"/>
      <c r="K41" s="68" t="s">
        <v>52</v>
      </c>
      <c r="L41" s="69"/>
      <c r="M41" s="1"/>
      <c r="N41" s="1"/>
    </row>
    <row r="42" spans="1:14" ht="30.75" customHeight="1" thickBot="1" x14ac:dyDescent="0.3">
      <c r="A42" s="52"/>
      <c r="B42" s="19">
        <f t="shared" ref="B42:F42" si="2">B17-B39</f>
        <v>0</v>
      </c>
      <c r="C42" s="19">
        <f t="shared" si="2"/>
        <v>0</v>
      </c>
      <c r="D42" s="19">
        <f t="shared" si="2"/>
        <v>0</v>
      </c>
      <c r="E42" s="19">
        <f t="shared" si="2"/>
        <v>0</v>
      </c>
      <c r="F42" s="19">
        <f t="shared" si="2"/>
        <v>0</v>
      </c>
      <c r="G42" s="7"/>
      <c r="H42" s="66" t="s">
        <v>55</v>
      </c>
      <c r="I42" s="67"/>
      <c r="J42" s="67"/>
      <c r="K42" s="70" t="e">
        <f>IF(AND(I34&gt;0, I33&gt;I32), "PROYECTO VIABLE", "NO VIABLE")</f>
        <v>#DIV/0!</v>
      </c>
      <c r="L42" s="71"/>
      <c r="M42" s="1"/>
      <c r="N42" s="1"/>
    </row>
    <row r="43" spans="1:14" ht="15.75" customHeight="1" thickBot="1" x14ac:dyDescent="0.3">
      <c r="A43" s="7"/>
      <c r="B43" s="50"/>
      <c r="C43" s="50"/>
      <c r="D43" s="50"/>
      <c r="E43" s="50"/>
      <c r="F43" s="50"/>
      <c r="G43" s="7"/>
      <c r="H43" s="7"/>
      <c r="I43" s="7"/>
      <c r="J43" s="7"/>
      <c r="K43" s="7"/>
      <c r="L43" s="7"/>
      <c r="M43" s="1"/>
      <c r="N43" s="1"/>
    </row>
    <row r="44" spans="1:14" ht="84" customHeight="1" x14ac:dyDescent="0.25">
      <c r="A44" s="43" t="s">
        <v>62</v>
      </c>
      <c r="B44" s="44" t="s">
        <v>65</v>
      </c>
      <c r="C44" s="44" t="s">
        <v>66</v>
      </c>
      <c r="D44" s="44" t="s">
        <v>67</v>
      </c>
      <c r="E44" s="44" t="s">
        <v>68</v>
      </c>
      <c r="F44" s="45" t="s">
        <v>69</v>
      </c>
      <c r="G44" s="7"/>
      <c r="H44" s="7"/>
      <c r="I44" s="7"/>
      <c r="J44" s="7"/>
      <c r="K44" s="7"/>
      <c r="L44" s="7"/>
      <c r="M44" s="1"/>
      <c r="N44" s="1"/>
    </row>
    <row r="45" spans="1:14" ht="30" customHeight="1" thickBot="1" x14ac:dyDescent="0.3">
      <c r="A45" s="46"/>
      <c r="B45" s="47">
        <f t="shared" ref="B45:F45" si="3">B42+B38</f>
        <v>0</v>
      </c>
      <c r="C45" s="47">
        <f t="shared" si="3"/>
        <v>0</v>
      </c>
      <c r="D45" s="47">
        <f t="shared" si="3"/>
        <v>0</v>
      </c>
      <c r="E45" s="47">
        <f t="shared" si="3"/>
        <v>0</v>
      </c>
      <c r="F45" s="48">
        <f t="shared" si="3"/>
        <v>0</v>
      </c>
      <c r="G45" s="7"/>
      <c r="H45" s="7"/>
      <c r="I45" s="7"/>
      <c r="J45" s="7"/>
      <c r="K45" s="7"/>
      <c r="L45" s="7"/>
      <c r="M45" s="1"/>
      <c r="N45" s="1"/>
    </row>
    <row r="46" spans="1:14" ht="15.75" customHeight="1" x14ac:dyDescent="0.25">
      <c r="A46" s="49"/>
      <c r="B46" s="49"/>
      <c r="C46" s="49"/>
      <c r="D46" s="49"/>
      <c r="E46" s="49"/>
      <c r="F46" s="49"/>
      <c r="G46" s="7"/>
      <c r="H46" s="7"/>
      <c r="I46" s="7"/>
      <c r="J46" s="7"/>
      <c r="K46" s="7"/>
      <c r="L46" s="7"/>
      <c r="M46" s="1"/>
      <c r="N46" s="1"/>
    </row>
    <row r="47" spans="1:14" ht="15.75" customHeight="1" x14ac:dyDescent="0.25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1"/>
      <c r="N47" s="1"/>
    </row>
    <row r="48" spans="1:14" ht="15.75" customHeight="1" x14ac:dyDescent="0.25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1"/>
      <c r="N48" s="1"/>
    </row>
    <row r="49" spans="1:14" ht="15.75" customHeight="1" x14ac:dyDescent="0.25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1"/>
      <c r="N49" s="1"/>
    </row>
    <row r="50" spans="1:14" ht="15.75" customHeight="1" x14ac:dyDescent="0.25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1"/>
      <c r="N50" s="1"/>
    </row>
    <row r="51" spans="1:14" ht="15.75" customHeight="1" x14ac:dyDescent="0.25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1"/>
      <c r="N51" s="1"/>
    </row>
    <row r="52" spans="1:14" ht="15.75" customHeight="1" x14ac:dyDescent="0.25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1"/>
      <c r="N52" s="1"/>
    </row>
    <row r="53" spans="1:14" ht="15.75" customHeight="1" x14ac:dyDescent="0.25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1"/>
      <c r="N53" s="1"/>
    </row>
    <row r="54" spans="1:14" ht="15.75" customHeight="1" x14ac:dyDescent="0.25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1"/>
      <c r="N54" s="1"/>
    </row>
    <row r="55" spans="1:14" ht="15.75" customHeight="1" x14ac:dyDescent="0.25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1"/>
      <c r="N55" s="1"/>
    </row>
    <row r="56" spans="1:14" ht="15.75" customHeight="1" x14ac:dyDescent="0.25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1"/>
      <c r="N56" s="1"/>
    </row>
    <row r="57" spans="1:14" ht="15.7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</row>
    <row r="58" spans="1:14" ht="15.7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</row>
    <row r="59" spans="1:14" ht="15.7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</row>
    <row r="60" spans="1:14" ht="15.7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</row>
    <row r="61" spans="1:14" ht="15.7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</row>
    <row r="62" spans="1:14" ht="15.7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</row>
    <row r="63" spans="1:14" ht="15.7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</row>
    <row r="64" spans="1:14" ht="15.7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</row>
    <row r="65" spans="1:14" ht="15.7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</row>
    <row r="66" spans="1:14" ht="15.7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</row>
    <row r="67" spans="1:14" ht="15.7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</row>
    <row r="68" spans="1:14" ht="15.7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</row>
    <row r="69" spans="1:14" ht="15.7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</row>
    <row r="70" spans="1:14" ht="15.7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</row>
    <row r="71" spans="1:14" ht="15.7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</row>
    <row r="72" spans="1:14" ht="15.7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</row>
    <row r="73" spans="1:14" ht="15.7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</row>
    <row r="74" spans="1:14" ht="15.7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</row>
    <row r="75" spans="1:14" ht="15.7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</row>
    <row r="76" spans="1:14" ht="15.7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</row>
    <row r="77" spans="1:14" ht="15.7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</row>
    <row r="78" spans="1:14" ht="15.7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</row>
    <row r="79" spans="1:14" ht="15.7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</row>
    <row r="80" spans="1:14" ht="15.7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</row>
    <row r="81" spans="1:14" ht="15.7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</row>
    <row r="82" spans="1:14" ht="15.7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</row>
    <row r="83" spans="1:14" ht="15.7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</row>
    <row r="84" spans="1:14" ht="15.7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</row>
    <row r="85" spans="1:14" ht="15.7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</row>
    <row r="86" spans="1:14" ht="15.7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</row>
    <row r="87" spans="1:14" ht="15.7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</row>
    <row r="88" spans="1:14" ht="15.7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</row>
    <row r="89" spans="1:14" ht="15.7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</row>
    <row r="90" spans="1:14" ht="15.7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</row>
    <row r="91" spans="1:14" ht="15.7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</row>
    <row r="92" spans="1:14" ht="15.7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</row>
    <row r="93" spans="1:14" ht="15.7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</row>
    <row r="94" spans="1:14" ht="15.7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</row>
    <row r="95" spans="1:14" ht="15.7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</row>
    <row r="96" spans="1:14" ht="15.7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</row>
    <row r="97" spans="1:14" ht="15.7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</row>
    <row r="98" spans="1:14" ht="15.7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</row>
    <row r="99" spans="1:14" ht="15.7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</row>
    <row r="100" spans="1:14" ht="15.7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</row>
  </sheetData>
  <mergeCells count="31">
    <mergeCell ref="K13:L13"/>
    <mergeCell ref="H14:J14"/>
    <mergeCell ref="K14:L14"/>
    <mergeCell ref="H15:J15"/>
    <mergeCell ref="K15:L15"/>
    <mergeCell ref="H13:J13"/>
    <mergeCell ref="A2:L2"/>
    <mergeCell ref="A3:L3"/>
    <mergeCell ref="H11:J11"/>
    <mergeCell ref="K11:L11"/>
    <mergeCell ref="H12:J12"/>
    <mergeCell ref="K12:L12"/>
    <mergeCell ref="A4:C4"/>
    <mergeCell ref="B6:H6"/>
    <mergeCell ref="B7:H7"/>
    <mergeCell ref="B8:H8"/>
    <mergeCell ref="A5:C5"/>
    <mergeCell ref="B9:H9"/>
    <mergeCell ref="B43:F43"/>
    <mergeCell ref="A41:A42"/>
    <mergeCell ref="H16:J16"/>
    <mergeCell ref="K16:L16"/>
    <mergeCell ref="H17:K17"/>
    <mergeCell ref="H23:K23"/>
    <mergeCell ref="H24:K24"/>
    <mergeCell ref="H26:K26"/>
    <mergeCell ref="H42:J42"/>
    <mergeCell ref="K41:L41"/>
    <mergeCell ref="K42:L42"/>
    <mergeCell ref="H41:J41"/>
    <mergeCell ref="H27:K27"/>
  </mergeCells>
  <phoneticPr fontId="2" type="noConversion"/>
  <conditionalFormatting sqref="K42">
    <cfRule type="containsText" dxfId="2" priority="1" operator="containsText" text="NO VIABLE">
      <formula>NOT(ISERROR(SEARCH(("NO VIABLE"),(K42))))</formula>
    </cfRule>
    <cfRule type="containsText" dxfId="1" priority="2" operator="containsText" text="PROYECTO NO VIABLE">
      <formula>NOT(ISERROR(SEARCH(("PROYECTO NO VIABLE"),(K42))))</formula>
    </cfRule>
    <cfRule type="containsText" dxfId="0" priority="3" operator="containsText" text="PROYECTO VIABLE">
      <formula>NOT(ISERROR(SEARCH(("PROYECTO VIABLE"),(K42))))</formula>
    </cfRule>
  </conditionalFormatting>
  <pageMargins left="0.25" right="0.25" top="0.53" bottom="0.51" header="0.3" footer="0.3"/>
  <pageSetup paperSize="9" scale="53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CONVOCATORIA 2026</vt:lpstr>
      <vt:lpstr>'CONVOCATORIA 2026'!Área_de_impresión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Rocío Garcia Vallet</cp:lastModifiedBy>
  <cp:lastPrinted>2026-03-12T08:36:04Z</cp:lastPrinted>
  <dcterms:created xsi:type="dcterms:W3CDTF">2026-03-11T10:59:37Z</dcterms:created>
  <dcterms:modified xsi:type="dcterms:W3CDTF">2026-04-17T07:34:34Z</dcterms:modified>
</cp:coreProperties>
</file>